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568" yWindow="228" windowWidth="20736" windowHeight="10716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9" i="1"/>
  <c r="L257" i="1"/>
  <c r="L239" i="1"/>
  <c r="L221" i="1"/>
  <c r="L203" i="1"/>
  <c r="L185" i="1"/>
  <c r="L167" i="1"/>
  <c r="L149" i="1"/>
  <c r="L131" i="1"/>
  <c r="L113" i="1"/>
  <c r="L95" i="1"/>
  <c r="L77" i="1"/>
  <c r="L23" i="1"/>
  <c r="F274" i="1"/>
  <c r="L13" i="1"/>
  <c r="F265" i="1" l="1"/>
  <c r="F275" i="1" s="1"/>
  <c r="G265" i="1"/>
  <c r="G275" i="1" s="1"/>
  <c r="H265" i="1"/>
  <c r="H275" i="1" s="1"/>
  <c r="I265" i="1"/>
  <c r="I275" i="1" s="1"/>
  <c r="J265" i="1"/>
  <c r="J275" i="1" s="1"/>
  <c r="L265" i="1"/>
  <c r="L275" i="1" s="1"/>
  <c r="L276" i="1" s="1"/>
  <c r="A266" i="1"/>
  <c r="B266" i="1"/>
  <c r="A275" i="1"/>
  <c r="B275" i="1"/>
  <c r="F49" i="1"/>
  <c r="L247" i="1" l="1"/>
  <c r="L229" i="1"/>
  <c r="L211" i="1"/>
  <c r="L193" i="1"/>
  <c r="L175" i="1"/>
  <c r="L157" i="1"/>
  <c r="L139" i="1"/>
  <c r="L121" i="1"/>
  <c r="L103" i="1"/>
  <c r="L85" i="1"/>
  <c r="L67" i="1"/>
  <c r="L31" i="1"/>
  <c r="B257" i="1" l="1"/>
  <c r="A257" i="1"/>
  <c r="J256" i="1"/>
  <c r="I256" i="1"/>
  <c r="H256" i="1"/>
  <c r="G256" i="1"/>
  <c r="F256" i="1"/>
  <c r="B248" i="1"/>
  <c r="A248" i="1"/>
  <c r="J247" i="1"/>
  <c r="J257" i="1" s="1"/>
  <c r="I247" i="1"/>
  <c r="I257" i="1" s="1"/>
  <c r="H247" i="1"/>
  <c r="H257" i="1" s="1"/>
  <c r="G247" i="1"/>
  <c r="G257" i="1" s="1"/>
  <c r="F247" i="1"/>
  <c r="F257" i="1" s="1"/>
  <c r="B239" i="1"/>
  <c r="A239" i="1"/>
  <c r="J238" i="1"/>
  <c r="I238" i="1"/>
  <c r="H238" i="1"/>
  <c r="G238" i="1"/>
  <c r="F238" i="1"/>
  <c r="B230" i="1"/>
  <c r="A230" i="1"/>
  <c r="J229" i="1"/>
  <c r="I229" i="1"/>
  <c r="H229" i="1"/>
  <c r="H239" i="1" s="1"/>
  <c r="G229" i="1"/>
  <c r="G239" i="1" s="1"/>
  <c r="F229" i="1"/>
  <c r="B221" i="1"/>
  <c r="A221" i="1"/>
  <c r="J220" i="1"/>
  <c r="I220" i="1"/>
  <c r="H220" i="1"/>
  <c r="G220" i="1"/>
  <c r="F220" i="1"/>
  <c r="B212" i="1"/>
  <c r="A212" i="1"/>
  <c r="J211" i="1"/>
  <c r="J221" i="1" s="1"/>
  <c r="I211" i="1"/>
  <c r="I221" i="1" s="1"/>
  <c r="H211" i="1"/>
  <c r="G211" i="1"/>
  <c r="F211" i="1"/>
  <c r="F221" i="1" s="1"/>
  <c r="B203" i="1"/>
  <c r="A203" i="1"/>
  <c r="J202" i="1"/>
  <c r="I202" i="1"/>
  <c r="H202" i="1"/>
  <c r="G202" i="1"/>
  <c r="F202" i="1"/>
  <c r="B194" i="1"/>
  <c r="A194" i="1"/>
  <c r="J193" i="1"/>
  <c r="I193" i="1"/>
  <c r="H193" i="1"/>
  <c r="H203" i="1" s="1"/>
  <c r="G193" i="1"/>
  <c r="G203" i="1" s="1"/>
  <c r="F193" i="1"/>
  <c r="B185" i="1"/>
  <c r="A185" i="1"/>
  <c r="J184" i="1"/>
  <c r="I184" i="1"/>
  <c r="H184" i="1"/>
  <c r="G184" i="1"/>
  <c r="F184" i="1"/>
  <c r="B176" i="1"/>
  <c r="A176" i="1"/>
  <c r="J175" i="1"/>
  <c r="J185" i="1" s="1"/>
  <c r="I175" i="1"/>
  <c r="I185" i="1" s="1"/>
  <c r="H175" i="1"/>
  <c r="G175" i="1"/>
  <c r="F175" i="1"/>
  <c r="F185" i="1" s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G167" i="1" s="1"/>
  <c r="F157" i="1"/>
  <c r="B149" i="1"/>
  <c r="A149" i="1"/>
  <c r="J148" i="1"/>
  <c r="I148" i="1"/>
  <c r="H148" i="1"/>
  <c r="G148" i="1"/>
  <c r="F148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3" i="1"/>
  <c r="A113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7" i="1"/>
  <c r="A77" i="1"/>
  <c r="J76" i="1"/>
  <c r="I76" i="1"/>
  <c r="H76" i="1"/>
  <c r="G76" i="1"/>
  <c r="F76" i="1"/>
  <c r="B68" i="1"/>
  <c r="A68" i="1"/>
  <c r="J67" i="1"/>
  <c r="I67" i="1"/>
  <c r="H67" i="1"/>
  <c r="G67" i="1"/>
  <c r="F67" i="1"/>
  <c r="B59" i="1"/>
  <c r="A59" i="1"/>
  <c r="J58" i="1"/>
  <c r="I58" i="1"/>
  <c r="H58" i="1"/>
  <c r="G58" i="1"/>
  <c r="F58" i="1"/>
  <c r="F59" i="1" s="1"/>
  <c r="B50" i="1"/>
  <c r="A50" i="1"/>
  <c r="J49" i="1"/>
  <c r="I49" i="1"/>
  <c r="H49" i="1"/>
  <c r="G49" i="1"/>
  <c r="B41" i="1"/>
  <c r="A41" i="1"/>
  <c r="J40" i="1"/>
  <c r="I40" i="1"/>
  <c r="H40" i="1"/>
  <c r="G40" i="1"/>
  <c r="F40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I239" i="1" l="1"/>
  <c r="F239" i="1"/>
  <c r="J239" i="1"/>
  <c r="G221" i="1"/>
  <c r="H221" i="1"/>
  <c r="I203" i="1"/>
  <c r="F203" i="1"/>
  <c r="J203" i="1"/>
  <c r="G185" i="1"/>
  <c r="H185" i="1"/>
  <c r="I167" i="1"/>
  <c r="F149" i="1"/>
  <c r="J149" i="1"/>
  <c r="H167" i="1"/>
  <c r="F167" i="1"/>
  <c r="J167" i="1"/>
  <c r="I131" i="1"/>
  <c r="G149" i="1"/>
  <c r="H41" i="1"/>
  <c r="G59" i="1"/>
  <c r="I77" i="1"/>
  <c r="G95" i="1"/>
  <c r="I113" i="1"/>
  <c r="G131" i="1"/>
  <c r="I149" i="1"/>
  <c r="H149" i="1"/>
  <c r="F113" i="1"/>
  <c r="J113" i="1"/>
  <c r="H131" i="1"/>
  <c r="F95" i="1"/>
  <c r="J95" i="1"/>
  <c r="H113" i="1"/>
  <c r="F131" i="1"/>
  <c r="J131" i="1"/>
  <c r="F41" i="1"/>
  <c r="J41" i="1"/>
  <c r="I59" i="1"/>
  <c r="G77" i="1"/>
  <c r="I95" i="1"/>
  <c r="G113" i="1"/>
  <c r="H95" i="1"/>
  <c r="I23" i="1"/>
  <c r="H77" i="1"/>
  <c r="I41" i="1"/>
  <c r="H59" i="1"/>
  <c r="F77" i="1"/>
  <c r="J77" i="1"/>
  <c r="J59" i="1"/>
  <c r="J23" i="1"/>
  <c r="F23" i="1"/>
  <c r="G23" i="1"/>
  <c r="H23" i="1"/>
  <c r="G41" i="1"/>
  <c r="F276" i="1" l="1"/>
  <c r="H276" i="1"/>
  <c r="I276" i="1"/>
  <c r="J276" i="1"/>
  <c r="G276" i="1"/>
  <c r="L202" i="1"/>
  <c r="L148" i="1"/>
  <c r="L112" i="1"/>
  <c r="L238" i="1"/>
  <c r="L22" i="1"/>
  <c r="L76" i="1"/>
  <c r="L220" i="1"/>
  <c r="L94" i="1"/>
  <c r="L184" i="1"/>
  <c r="L256" i="1"/>
  <c r="L58" i="1"/>
  <c r="L166" i="1"/>
  <c r="L130" i="1"/>
  <c r="L40" i="1"/>
</calcChain>
</file>

<file path=xl/sharedStrings.xml><?xml version="1.0" encoding="utf-8"?>
<sst xmlns="http://schemas.openxmlformats.org/spreadsheetml/2006/main" count="419" uniqueCount="94">
  <si>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</si>
  <si>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</si>
  <si>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</si>
  <si>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</si>
  <si>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</si>
  <si>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</si>
  <si>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</si>
  <si>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</si>
  <si>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</si>
  <si>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</si>
  <si>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</si>
  <si>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</si>
  <si>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</si>
  <si>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</si>
  <si>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</si>
  <si>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</si>
  <si>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</si>
  <si>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</si>
  <si>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</si>
  <si>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</si>
  <si>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</si>
  <si>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</si>
  <si>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</si>
  <si>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</si>
  <si>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</si>
  <si>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</si>
  <si>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</si>
  <si>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</si>
  <si>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</si>
  <si>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</si>
  <si>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</si>
  <si>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</si>
  <si>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</si>
  <si>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</si>
  <si>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</si>
  <si>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</si>
  <si>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</si>
  <si>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</si>
  <si>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</si>
  <si>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</si>
  <si>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</si>
  <si>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</si>
  <si>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</si>
  <si>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</si>
  <si>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</si>
  <si>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</si>
  <si>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</si>
  <si>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</si>
  <si>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</si>
  <si>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</si>
  <si>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</si>
  <si>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</si>
  <si>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</si>
  <si>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</si>
  <si>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</si>
  <si>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ТК№3</t>
  </si>
  <si>
    <t>Кофейный напиток с молоком</t>
  </si>
  <si>
    <t>ТК№29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</si>
  <si>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</si>
  <si>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</si>
  <si>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</si>
  <si>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</si>
  <si>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</si>
  <si>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</si>
  <si>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</si>
  <si>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ТК№4</t>
  </si>
  <si>
    <t>ТТК№1</t>
  </si>
  <si>
    <t>Гречка отварные рассыпчатая</t>
  </si>
  <si>
    <t>ТК№8</t>
  </si>
  <si>
    <t>Чай- каркаде с сахаром 200/15</t>
  </si>
  <si>
    <t>ТК№5</t>
  </si>
  <si>
    <t>Щеглова О.А.</t>
  </si>
  <si>
    <t>директор ИП</t>
  </si>
  <si>
    <t>ТК№10</t>
  </si>
  <si>
    <t>ТК№26</t>
  </si>
  <si>
    <t>Икра кабачковая</t>
  </si>
  <si>
    <t>уд.качества</t>
  </si>
  <si>
    <t xml:space="preserve">ТК№10 </t>
  </si>
  <si>
    <t>Блин с начинкой (клубника/яблоко)</t>
  </si>
  <si>
    <t xml:space="preserve">Плов из птицы (куриное филе) 200/50  </t>
  </si>
  <si>
    <t>Чай с сахаром и лимоном 200/15/7</t>
  </si>
  <si>
    <t>Хлеб ржаной</t>
  </si>
  <si>
    <t>Каша молочная с масл.сл. (с овсяными хлопьями)</t>
  </si>
  <si>
    <t>Каша молочная с масл.сл.(манная)200/20</t>
  </si>
  <si>
    <t>ТТК№4 ТК№20</t>
  </si>
  <si>
    <t>Печень по-строгановски 75/55</t>
  </si>
  <si>
    <t>ТК№12</t>
  </si>
  <si>
    <t>Плов из птицы (куриное филе) 200/50</t>
  </si>
  <si>
    <t>Огурец соленый</t>
  </si>
  <si>
    <t>Котлета домашняя п/ф 100 Соус основной красный 60</t>
  </si>
  <si>
    <t>Каша молочная с маслом сл.(пшенная)200/15</t>
  </si>
  <si>
    <t>Каша «Дружба»200 / 15</t>
  </si>
  <si>
    <t>Тефтеля по домашнему 100 Соус основной красный 50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</si>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</sst>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4" t="s">
        <v>93</v>
      </c>
      <c r="D1" s="85"/>
      <c r="E1" s="85"/>
      <c r="F1" s="12" t="s">
        <v>16</v>
      </c>
      <c r="G1" s="2" t="s">
        <v>17</v>
      </c>
      <c r="H1" s="86" t="s">
        <v>72</v>
      </c>
      <c r="I1" s="86"/>
      <c r="J1" s="86"/>
      <c r="K1" s="86"/>
    </row>
    <row r="2" spans="1:12" ht="17.399999999999999" x14ac:dyDescent="0.25">
      <c r="A2" s="40" t="s">
        <v>6</v>
      </c>
      <c r="C2" s="2"/>
      <c r="G2" s="2" t="s">
        <v>18</v>
      </c>
      <c r="H2" s="86" t="s">
        <v>71</v>
      </c>
      <c r="I2" s="86"/>
      <c r="J2" s="86"/>
      <c r="K2" s="86"/>
    </row>
    <row r="3" spans="1:12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0">
        <v>2</v>
      </c>
      <c r="I3" s="50">
        <v>2</v>
      </c>
      <c r="J3" s="51">
        <v>2024</v>
      </c>
      <c r="K3" s="1"/>
    </row>
    <row r="4" spans="1:12" ht="13.8" thickBot="1" x14ac:dyDescent="0.3">
      <c r="C4" s="2"/>
      <c r="D4" s="4"/>
      <c r="H4" s="52" t="s">
        <v>36</v>
      </c>
      <c r="I4" s="52" t="s">
        <v>37</v>
      </c>
      <c r="J4" s="52" t="s">
        <v>38</v>
      </c>
    </row>
    <row r="5" spans="1:12" ht="31.2" thickBot="1" x14ac:dyDescent="0.3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40</v>
      </c>
      <c r="L6" s="55">
        <v>42.2</v>
      </c>
    </row>
    <row r="7" spans="1:12" ht="14.4" x14ac:dyDescent="0.3">
      <c r="A7" s="23"/>
      <c r="B7" s="15"/>
      <c r="C7" s="11"/>
      <c r="D7" s="8" t="s">
        <v>46</v>
      </c>
      <c r="E7" s="57" t="s">
        <v>78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41</v>
      </c>
      <c r="L7" s="58">
        <v>26.7</v>
      </c>
    </row>
    <row r="8" spans="1:12" ht="14.4" x14ac:dyDescent="0.3">
      <c r="A8" s="23"/>
      <c r="B8" s="15"/>
      <c r="C8" s="11"/>
      <c r="D8" s="7" t="s">
        <v>22</v>
      </c>
      <c r="E8" s="57" t="s">
        <v>42</v>
      </c>
      <c r="F8" s="58">
        <v>200</v>
      </c>
      <c r="G8" s="58">
        <v>4.5999999999999996</v>
      </c>
      <c r="H8" s="58">
        <v>4.4000000000000004</v>
      </c>
      <c r="I8" s="58">
        <v>12.5</v>
      </c>
      <c r="J8" s="58">
        <v>107.2</v>
      </c>
      <c r="K8" s="59" t="s">
        <v>43</v>
      </c>
      <c r="L8" s="58">
        <v>19</v>
      </c>
    </row>
    <row r="9" spans="1:12" ht="26.4" x14ac:dyDescent="0.3">
      <c r="A9" s="23"/>
      <c r="B9" s="15"/>
      <c r="C9" s="11"/>
      <c r="D9" s="7" t="s">
        <v>23</v>
      </c>
      <c r="E9" s="57" t="s">
        <v>44</v>
      </c>
      <c r="F9" s="58">
        <v>60</v>
      </c>
      <c r="G9" s="58">
        <v>3.68</v>
      </c>
      <c r="H9" s="58">
        <v>1.28</v>
      </c>
      <c r="I9" s="58">
        <v>25.12</v>
      </c>
      <c r="J9" s="58">
        <v>128.52000000000001</v>
      </c>
      <c r="K9" s="59" t="s">
        <v>45</v>
      </c>
      <c r="L9" s="58">
        <v>7.1</v>
      </c>
    </row>
    <row r="10" spans="1:12" ht="14.4" x14ac:dyDescent="0.3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4.4" x14ac:dyDescent="0.3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 x14ac:dyDescent="0.2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17.490000000000002</v>
      </c>
      <c r="H13" s="19">
        <f t="shared" si="0"/>
        <v>18.410000000000004</v>
      </c>
      <c r="I13" s="19">
        <f t="shared" si="0"/>
        <v>81.75</v>
      </c>
      <c r="J13" s="19">
        <f t="shared" si="0"/>
        <v>626.72</v>
      </c>
      <c r="K13" s="25"/>
      <c r="L13" s="19">
        <f>SUM(L6:L12)</f>
        <v>95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4.4" x14ac:dyDescent="0.3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4.4" x14ac:dyDescent="0.3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4.4" x14ac:dyDescent="0.3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4.4" x14ac:dyDescent="0.3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4.4" x14ac:dyDescent="0.3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4.4" x14ac:dyDescent="0.3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 x14ac:dyDescent="0.2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4.4" x14ac:dyDescent="0.3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" thickBot="1" x14ac:dyDescent="0.3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575</v>
      </c>
      <c r="G23" s="32">
        <f>G13+G22</f>
        <v>17.490000000000002</v>
      </c>
      <c r="H23" s="32">
        <f>H13+H22</f>
        <v>18.410000000000004</v>
      </c>
      <c r="I23" s="32">
        <f>I13+I22</f>
        <v>81.75</v>
      </c>
      <c r="J23" s="32">
        <f>J13+J22</f>
        <v>626.72</v>
      </c>
      <c r="K23" s="33"/>
      <c r="L23" s="76">
        <f>SUM(L6,L7,L8,L9)</f>
        <v>95</v>
      </c>
    </row>
    <row r="24" spans="1:12" ht="14.4" x14ac:dyDescent="0.3">
      <c r="A24" s="14">
        <v>1</v>
      </c>
      <c r="B24" s="15">
        <v>2</v>
      </c>
      <c r="C24" s="22" t="s">
        <v>20</v>
      </c>
      <c r="D24" s="5" t="s">
        <v>21</v>
      </c>
      <c r="E24" s="54" t="s">
        <v>47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48</v>
      </c>
      <c r="L24" s="55">
        <v>62</v>
      </c>
    </row>
    <row r="25" spans="1:12" ht="14.4" x14ac:dyDescent="0.3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4.4" x14ac:dyDescent="0.3">
      <c r="A26" s="14"/>
      <c r="B26" s="15"/>
      <c r="C26" s="11"/>
      <c r="D26" s="7" t="s">
        <v>22</v>
      </c>
      <c r="E26" s="57" t="s">
        <v>49</v>
      </c>
      <c r="F26" s="58">
        <v>222</v>
      </c>
      <c r="G26" s="58">
        <v>0.3</v>
      </c>
      <c r="H26" s="58">
        <v>0</v>
      </c>
      <c r="I26" s="58">
        <v>6.7</v>
      </c>
      <c r="J26" s="58">
        <v>27.9</v>
      </c>
      <c r="K26" s="59" t="s">
        <v>50</v>
      </c>
      <c r="L26" s="58">
        <v>6</v>
      </c>
    </row>
    <row r="27" spans="1:12" ht="14.4" x14ac:dyDescent="0.3">
      <c r="A27" s="14"/>
      <c r="B27" s="15"/>
      <c r="C27" s="11"/>
      <c r="D27" s="7" t="s">
        <v>23</v>
      </c>
      <c r="E27" s="57" t="s">
        <v>51</v>
      </c>
      <c r="F27" s="58">
        <v>60</v>
      </c>
      <c r="G27" s="58">
        <v>3.16</v>
      </c>
      <c r="H27" s="58">
        <v>6.58</v>
      </c>
      <c r="I27" s="58">
        <v>19.32</v>
      </c>
      <c r="J27" s="58">
        <v>129.1</v>
      </c>
      <c r="K27" s="59" t="s">
        <v>52</v>
      </c>
      <c r="L27" s="58">
        <v>19.899999999999999</v>
      </c>
    </row>
    <row r="28" spans="1:12" ht="26.4" x14ac:dyDescent="0.3">
      <c r="A28" s="14"/>
      <c r="B28" s="15"/>
      <c r="C28" s="11"/>
      <c r="D28" s="7" t="s">
        <v>23</v>
      </c>
      <c r="E28" s="57" t="s">
        <v>44</v>
      </c>
      <c r="F28" s="58">
        <v>60</v>
      </c>
      <c r="G28" s="58">
        <v>3.68</v>
      </c>
      <c r="H28" s="58">
        <v>1.28</v>
      </c>
      <c r="I28" s="58">
        <v>25.12</v>
      </c>
      <c r="J28" s="58">
        <v>128.52000000000001</v>
      </c>
      <c r="K28" s="59" t="s">
        <v>45</v>
      </c>
      <c r="L28" s="58">
        <v>7.1</v>
      </c>
    </row>
    <row r="29" spans="1:12" ht="14.4" x14ac:dyDescent="0.3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 x14ac:dyDescent="0.2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4.4" x14ac:dyDescent="0.3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 t="shared" ref="G31" si="1">SUM(G24:G30)</f>
        <v>17.740000000000002</v>
      </c>
      <c r="H31" s="19">
        <f t="shared" ref="H31" si="2">SUM(H24:H30)</f>
        <v>18.5</v>
      </c>
      <c r="I31" s="19">
        <f t="shared" ref="I31" si="3">SUM(I24:I30)</f>
        <v>78.740000000000009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4.4" x14ac:dyDescent="0.3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4.4" x14ac:dyDescent="0.3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4.4" x14ac:dyDescent="0.3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4.4" x14ac:dyDescent="0.3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4.4" x14ac:dyDescent="0.3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4.4" x14ac:dyDescent="0.3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4.4" x14ac:dyDescent="0.3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4.4" x14ac:dyDescent="0.3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3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14.4" x14ac:dyDescent="0.3">
      <c r="A42" s="20">
        <v>1</v>
      </c>
      <c r="B42" s="21">
        <v>3</v>
      </c>
      <c r="C42" s="22" t="s">
        <v>20</v>
      </c>
      <c r="D42" s="5" t="s">
        <v>21</v>
      </c>
      <c r="E42" s="54" t="s">
        <v>82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55</v>
      </c>
      <c r="L42" s="55">
        <v>42.1</v>
      </c>
    </row>
    <row r="43" spans="1:12" ht="14.4" x14ac:dyDescent="0.3">
      <c r="A43" s="23"/>
      <c r="B43" s="15"/>
      <c r="C43" s="11"/>
      <c r="D43" s="8" t="s">
        <v>46</v>
      </c>
      <c r="E43" s="57" t="s">
        <v>78</v>
      </c>
      <c r="F43" s="58">
        <v>100</v>
      </c>
      <c r="G43" s="58">
        <v>3</v>
      </c>
      <c r="H43" s="58">
        <v>5</v>
      </c>
      <c r="I43" s="58">
        <v>29</v>
      </c>
      <c r="J43" s="58">
        <v>190</v>
      </c>
      <c r="K43" s="59" t="s">
        <v>41</v>
      </c>
      <c r="L43" s="58">
        <v>26.7</v>
      </c>
    </row>
    <row r="44" spans="1:12" ht="14.4" x14ac:dyDescent="0.3">
      <c r="A44" s="23"/>
      <c r="B44" s="15"/>
      <c r="C44" s="11"/>
      <c r="D44" s="7" t="s">
        <v>22</v>
      </c>
      <c r="E44" s="57" t="s">
        <v>56</v>
      </c>
      <c r="F44" s="58">
        <v>200</v>
      </c>
      <c r="G44" s="58">
        <v>2.85</v>
      </c>
      <c r="H44" s="58">
        <v>2.41</v>
      </c>
      <c r="I44" s="58">
        <v>14.38</v>
      </c>
      <c r="J44" s="58">
        <v>91</v>
      </c>
      <c r="K44" s="59" t="s">
        <v>57</v>
      </c>
      <c r="L44" s="58">
        <v>19.100000000000001</v>
      </c>
    </row>
    <row r="45" spans="1:12" ht="26.4" x14ac:dyDescent="0.3">
      <c r="A45" s="23"/>
      <c r="B45" s="15"/>
      <c r="C45" s="11"/>
      <c r="D45" s="7" t="s">
        <v>23</v>
      </c>
      <c r="E45" s="57" t="s">
        <v>44</v>
      </c>
      <c r="F45" s="58">
        <v>60</v>
      </c>
      <c r="G45" s="58">
        <v>3.68</v>
      </c>
      <c r="H45" s="58">
        <v>1.28</v>
      </c>
      <c r="I45" s="58">
        <v>25.12</v>
      </c>
      <c r="J45" s="58">
        <v>128.52000000000001</v>
      </c>
      <c r="K45" s="59" t="s">
        <v>45</v>
      </c>
      <c r="L45" s="58">
        <v>7.1</v>
      </c>
    </row>
    <row r="46" spans="1:12" ht="14.4" x14ac:dyDescent="0.3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4.4" x14ac:dyDescent="0.3">
      <c r="A47" s="23"/>
      <c r="B47" s="15"/>
      <c r="C47" s="11"/>
      <c r="D47" s="7" t="s">
        <v>26</v>
      </c>
      <c r="E47" s="44"/>
      <c r="F47" s="45"/>
      <c r="G47" s="45"/>
      <c r="H47" s="45"/>
      <c r="I47" s="45"/>
      <c r="J47" s="45"/>
      <c r="K47" s="46"/>
      <c r="L47" s="45"/>
    </row>
    <row r="48" spans="1:12" ht="15" x14ac:dyDescent="0.2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4.4" x14ac:dyDescent="0.3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 t="shared" ref="G49" si="6">SUM(G42:G48)</f>
        <v>18.13</v>
      </c>
      <c r="H49" s="19">
        <f t="shared" ref="H49" si="7">SUM(H42:H48)</f>
        <v>19.25</v>
      </c>
      <c r="I49" s="19">
        <f t="shared" ref="I49" si="8">SUM(I42:I48)</f>
        <v>83.75</v>
      </c>
      <c r="J49" s="19">
        <f t="shared" ref="J49" si="9">SUM(J42:J48)</f>
        <v>695.31999999999994</v>
      </c>
      <c r="K49" s="25"/>
      <c r="L49" s="19">
        <f>SUM(L42,L44,L45,L47)</f>
        <v>68.3</v>
      </c>
    </row>
    <row r="50" spans="1:12" ht="14.4" x14ac:dyDescent="0.3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4.4" x14ac:dyDescent="0.3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4.4" x14ac:dyDescent="0.3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4.4" x14ac:dyDescent="0.3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4.4" x14ac:dyDescent="0.3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4.4" x14ac:dyDescent="0.3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4.4" x14ac:dyDescent="0.3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 x14ac:dyDescent="0.2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4.4" x14ac:dyDescent="0.3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3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573</v>
      </c>
      <c r="G59" s="32">
        <f>G49+G58</f>
        <v>18.13</v>
      </c>
      <c r="H59" s="32">
        <f>H49+H58</f>
        <v>19.25</v>
      </c>
      <c r="I59" s="32">
        <f>I49+I58</f>
        <v>83.75</v>
      </c>
      <c r="J59" s="32">
        <f>J49+J58</f>
        <v>695.31999999999994</v>
      </c>
      <c r="K59" s="33"/>
      <c r="L59" s="32">
        <v>95</v>
      </c>
    </row>
    <row r="60" spans="1:12" ht="14.4" x14ac:dyDescent="0.3">
      <c r="A60" s="20">
        <v>1</v>
      </c>
      <c r="B60" s="21">
        <v>4</v>
      </c>
      <c r="C60" s="22" t="s">
        <v>20</v>
      </c>
      <c r="D60" s="5" t="s">
        <v>21</v>
      </c>
      <c r="E60" s="54" t="s">
        <v>79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77</v>
      </c>
      <c r="L60" s="55">
        <v>61</v>
      </c>
    </row>
    <row r="61" spans="1:12" ht="14.4" x14ac:dyDescent="0.3">
      <c r="A61" s="23"/>
      <c r="B61" s="15"/>
      <c r="C61" s="11"/>
      <c r="D61" s="8" t="s">
        <v>21</v>
      </c>
      <c r="E61" s="57"/>
      <c r="F61" s="58"/>
      <c r="G61" s="58"/>
      <c r="H61" s="58"/>
      <c r="I61" s="58"/>
      <c r="J61" s="58"/>
      <c r="K61" s="59"/>
      <c r="L61" s="58"/>
    </row>
    <row r="62" spans="1:12" ht="14.4" x14ac:dyDescent="0.3">
      <c r="A62" s="23"/>
      <c r="B62" s="15"/>
      <c r="C62" s="11"/>
      <c r="D62" s="7" t="s">
        <v>22</v>
      </c>
      <c r="E62" s="57" t="s">
        <v>80</v>
      </c>
      <c r="F62" s="58">
        <v>222</v>
      </c>
      <c r="G62" s="58">
        <v>0.3</v>
      </c>
      <c r="H62" s="58">
        <v>0</v>
      </c>
      <c r="I62" s="58">
        <v>6.7</v>
      </c>
      <c r="J62" s="58">
        <v>27.9</v>
      </c>
      <c r="K62" s="59" t="s">
        <v>54</v>
      </c>
      <c r="L62" s="58">
        <v>6</v>
      </c>
    </row>
    <row r="63" spans="1:12" ht="26.4" x14ac:dyDescent="0.3">
      <c r="A63" s="23"/>
      <c r="B63" s="15"/>
      <c r="C63" s="11"/>
      <c r="D63" s="7" t="s">
        <v>23</v>
      </c>
      <c r="E63" s="57" t="s">
        <v>81</v>
      </c>
      <c r="F63" s="58">
        <v>60</v>
      </c>
      <c r="G63" s="58">
        <v>3.68</v>
      </c>
      <c r="H63" s="58">
        <v>1.28</v>
      </c>
      <c r="I63" s="58">
        <v>25.12</v>
      </c>
      <c r="J63" s="58">
        <v>128.52000000000001</v>
      </c>
      <c r="K63" s="59" t="s">
        <v>45</v>
      </c>
      <c r="L63" s="58">
        <v>7.1</v>
      </c>
    </row>
    <row r="64" spans="1:12" ht="14.4" x14ac:dyDescent="0.3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4.4" x14ac:dyDescent="0.3">
      <c r="A65" s="23"/>
      <c r="B65" s="15"/>
      <c r="C65" s="11"/>
      <c r="D65" s="7" t="s">
        <v>26</v>
      </c>
      <c r="E65" s="44" t="s">
        <v>75</v>
      </c>
      <c r="F65" s="45">
        <v>80</v>
      </c>
      <c r="G65" s="45">
        <v>1.48</v>
      </c>
      <c r="H65" s="45">
        <v>6.32</v>
      </c>
      <c r="I65" s="45">
        <v>7.23</v>
      </c>
      <c r="J65" s="45">
        <v>91.37</v>
      </c>
      <c r="K65" s="46" t="s">
        <v>74</v>
      </c>
      <c r="L65" s="45">
        <v>20.9</v>
      </c>
    </row>
    <row r="66" spans="1:12" ht="15" x14ac:dyDescent="0.2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4.4" x14ac:dyDescent="0.3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 t="shared" ref="G67" si="10">SUM(G60:G66)</f>
        <v>18.560000000000002</v>
      </c>
      <c r="H67" s="19">
        <f t="shared" ref="H67" si="11">SUM(H60:H66)</f>
        <v>18.899999999999999</v>
      </c>
      <c r="I67" s="19">
        <f t="shared" ref="I67" si="12">SUM(I60:I66)</f>
        <v>82.250000000000014</v>
      </c>
      <c r="J67" s="19">
        <f t="shared" ref="J67" si="13">SUM(J60:J66)</f>
        <v>690.79</v>
      </c>
      <c r="K67" s="25"/>
      <c r="L67" s="19">
        <f t="shared" ref="L67:L85" si="14">SUM(L60:L66)</f>
        <v>95</v>
      </c>
    </row>
    <row r="68" spans="1:12" ht="14.4" x14ac:dyDescent="0.3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4.4" x14ac:dyDescent="0.3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4.4" x14ac:dyDescent="0.3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4.4" x14ac:dyDescent="0.3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4.4" x14ac:dyDescent="0.3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4.4" x14ac:dyDescent="0.3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4.4" x14ac:dyDescent="0.3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 x14ac:dyDescent="0.2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4.4" x14ac:dyDescent="0.3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3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612</v>
      </c>
      <c r="G77" s="32">
        <f>G67+G76</f>
        <v>18.560000000000002</v>
      </c>
      <c r="H77" s="32">
        <f>H67+H76</f>
        <v>18.899999999999999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74.099999999999994</v>
      </c>
    </row>
    <row r="78" spans="1:12" ht="14.4" x14ac:dyDescent="0.3">
      <c r="A78" s="20">
        <v>1</v>
      </c>
      <c r="B78" s="21">
        <v>5</v>
      </c>
      <c r="C78" s="22" t="s">
        <v>20</v>
      </c>
      <c r="D78" s="5" t="s">
        <v>21</v>
      </c>
      <c r="E78" s="54" t="s">
        <v>83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65</v>
      </c>
      <c r="L78" s="55">
        <v>42.2</v>
      </c>
    </row>
    <row r="79" spans="1:12" ht="14.4" x14ac:dyDescent="0.3">
      <c r="A79" s="23"/>
      <c r="B79" s="15"/>
      <c r="C79" s="11"/>
      <c r="D79" s="8" t="s">
        <v>46</v>
      </c>
      <c r="E79" s="44" t="s">
        <v>78</v>
      </c>
      <c r="F79" s="58">
        <v>100</v>
      </c>
      <c r="G79" s="58">
        <v>3</v>
      </c>
      <c r="H79" s="58">
        <v>5</v>
      </c>
      <c r="I79" s="58">
        <v>29</v>
      </c>
      <c r="J79" s="58">
        <v>190</v>
      </c>
      <c r="K79" s="59" t="s">
        <v>66</v>
      </c>
      <c r="L79" s="58">
        <v>26.7</v>
      </c>
    </row>
    <row r="80" spans="1:12" ht="14.4" x14ac:dyDescent="0.3">
      <c r="A80" s="23"/>
      <c r="B80" s="15"/>
      <c r="C80" s="11"/>
      <c r="D80" s="7" t="s">
        <v>22</v>
      </c>
      <c r="E80" s="57" t="s">
        <v>42</v>
      </c>
      <c r="F80" s="58">
        <v>200</v>
      </c>
      <c r="G80" s="58">
        <v>4.5999999999999996</v>
      </c>
      <c r="H80" s="58">
        <v>4.4000000000000004</v>
      </c>
      <c r="I80" s="58">
        <v>12.5</v>
      </c>
      <c r="J80" s="58">
        <v>107.2</v>
      </c>
      <c r="K80" s="59" t="s">
        <v>43</v>
      </c>
      <c r="L80" s="58">
        <v>19</v>
      </c>
    </row>
    <row r="81" spans="1:12" ht="26.4" x14ac:dyDescent="0.3">
      <c r="A81" s="23"/>
      <c r="B81" s="15"/>
      <c r="C81" s="11"/>
      <c r="D81" s="7" t="s">
        <v>23</v>
      </c>
      <c r="E81" s="57" t="s">
        <v>44</v>
      </c>
      <c r="F81" s="58">
        <v>60</v>
      </c>
      <c r="G81" s="58">
        <v>3.68</v>
      </c>
      <c r="H81" s="58">
        <v>1.28</v>
      </c>
      <c r="I81" s="58">
        <v>25.12</v>
      </c>
      <c r="J81" s="58">
        <v>128.52000000000001</v>
      </c>
      <c r="K81" s="59" t="s">
        <v>45</v>
      </c>
      <c r="L81" s="58">
        <v>7.1</v>
      </c>
    </row>
    <row r="82" spans="1:12" ht="14.4" x14ac:dyDescent="0.3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4.4" x14ac:dyDescent="0.3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 x14ac:dyDescent="0.2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4.4" x14ac:dyDescent="0.3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 t="shared" ref="G85" si="15">SUM(G78:G84)</f>
        <v>16.079999999999998</v>
      </c>
      <c r="H85" s="19">
        <f t="shared" ref="H85" si="16">SUM(H78:H84)</f>
        <v>18.880000000000003</v>
      </c>
      <c r="I85" s="19">
        <f t="shared" ref="I85" si="17">SUM(I78:I84)</f>
        <v>82.7</v>
      </c>
      <c r="J85" s="19">
        <f t="shared" ref="J85" si="18">SUM(J78:J84)</f>
        <v>653.93000000000006</v>
      </c>
      <c r="K85" s="25"/>
      <c r="L85" s="19">
        <f t="shared" si="14"/>
        <v>95</v>
      </c>
    </row>
    <row r="86" spans="1:12" ht="14.4" x14ac:dyDescent="0.3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4.4" x14ac:dyDescent="0.3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4.4" x14ac:dyDescent="0.3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4.4" x14ac:dyDescent="0.3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4.4" x14ac:dyDescent="0.3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4.4" x14ac:dyDescent="0.3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4.4" x14ac:dyDescent="0.3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 x14ac:dyDescent="0.2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4.4" x14ac:dyDescent="0.3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3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580</v>
      </c>
      <c r="G95" s="32">
        <f>G85+G94</f>
        <v>16.079999999999998</v>
      </c>
      <c r="H95" s="32">
        <f>H85+H94</f>
        <v>18.880000000000003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95</v>
      </c>
    </row>
    <row r="96" spans="1:12" ht="26.4" x14ac:dyDescent="0.3">
      <c r="A96" s="20">
        <v>2</v>
      </c>
      <c r="B96" s="21">
        <v>1</v>
      </c>
      <c r="C96" s="22" t="s">
        <v>20</v>
      </c>
      <c r="D96" s="5" t="s">
        <v>21</v>
      </c>
      <c r="E96" s="54" t="s">
        <v>89</v>
      </c>
      <c r="F96" s="55">
        <v>160</v>
      </c>
      <c r="G96" s="55">
        <v>9.17</v>
      </c>
      <c r="H96" s="55">
        <v>11.72</v>
      </c>
      <c r="I96" s="55">
        <v>18.13</v>
      </c>
      <c r="J96" s="55">
        <v>308.10000000000002</v>
      </c>
      <c r="K96" s="56" t="s">
        <v>58</v>
      </c>
      <c r="L96" s="55">
        <v>68.7</v>
      </c>
    </row>
    <row r="97" spans="1:12" ht="14.4" x14ac:dyDescent="0.3">
      <c r="A97" s="23"/>
      <c r="B97" s="15"/>
      <c r="C97" s="11"/>
      <c r="D97" s="8" t="s">
        <v>21</v>
      </c>
      <c r="E97" s="57" t="s">
        <v>59</v>
      </c>
      <c r="F97" s="58">
        <v>180</v>
      </c>
      <c r="G97" s="58">
        <v>5.3</v>
      </c>
      <c r="H97" s="58">
        <v>5.5</v>
      </c>
      <c r="I97" s="58">
        <v>32.700000000000003</v>
      </c>
      <c r="J97" s="58">
        <v>202</v>
      </c>
      <c r="K97" s="59" t="s">
        <v>60</v>
      </c>
      <c r="L97" s="58">
        <v>14</v>
      </c>
    </row>
    <row r="98" spans="1:12" ht="14.4" x14ac:dyDescent="0.3">
      <c r="A98" s="23"/>
      <c r="B98" s="15"/>
      <c r="C98" s="11"/>
      <c r="D98" s="7" t="s">
        <v>22</v>
      </c>
      <c r="E98" s="57" t="s">
        <v>61</v>
      </c>
      <c r="F98" s="58">
        <v>215</v>
      </c>
      <c r="G98" s="58">
        <v>0.1</v>
      </c>
      <c r="H98" s="58">
        <v>0</v>
      </c>
      <c r="I98" s="58">
        <v>6.8</v>
      </c>
      <c r="J98" s="58">
        <v>28.8</v>
      </c>
      <c r="K98" s="59" t="s">
        <v>62</v>
      </c>
      <c r="L98" s="58">
        <v>5.2</v>
      </c>
    </row>
    <row r="99" spans="1:12" ht="26.4" x14ac:dyDescent="0.3">
      <c r="A99" s="23"/>
      <c r="B99" s="15"/>
      <c r="C99" s="11"/>
      <c r="D99" s="7" t="s">
        <v>23</v>
      </c>
      <c r="E99" s="57" t="s">
        <v>81</v>
      </c>
      <c r="F99" s="58">
        <v>60</v>
      </c>
      <c r="G99" s="58">
        <v>3.68</v>
      </c>
      <c r="H99" s="58">
        <v>1.28</v>
      </c>
      <c r="I99" s="58">
        <v>25.12</v>
      </c>
      <c r="J99" s="58">
        <v>128.52000000000001</v>
      </c>
      <c r="K99" s="59" t="s">
        <v>45</v>
      </c>
      <c r="L99" s="58">
        <v>7.1</v>
      </c>
    </row>
    <row r="100" spans="1:12" ht="14.4" x14ac:dyDescent="0.3">
      <c r="A100" s="23"/>
      <c r="B100" s="15"/>
      <c r="C100" s="11"/>
      <c r="D100" s="7" t="s">
        <v>24</v>
      </c>
      <c r="E100" s="57"/>
      <c r="F100" s="58"/>
      <c r="G100" s="58"/>
      <c r="H100" s="58"/>
      <c r="I100" s="58"/>
      <c r="J100" s="58"/>
      <c r="K100" s="59"/>
      <c r="L100" s="58"/>
    </row>
    <row r="101" spans="1:12" ht="14.4" x14ac:dyDescent="0.3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 x14ac:dyDescent="0.2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4.4" x14ac:dyDescent="0.3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 t="shared" ref="G103" si="19">SUM(G96:G102)</f>
        <v>18.25</v>
      </c>
      <c r="H103" s="19">
        <f t="shared" ref="H103" si="20">SUM(H96:H102)</f>
        <v>18.5</v>
      </c>
      <c r="I103" s="19">
        <f t="shared" ref="I103" si="21">SUM(I96:I102)</f>
        <v>82.75</v>
      </c>
      <c r="J103" s="19">
        <f t="shared" ref="J103" si="22">SUM(J96:J102)</f>
        <v>667.42</v>
      </c>
      <c r="K103" s="25"/>
      <c r="L103" s="19">
        <f t="shared" ref="L103:L121" si="23">SUM(L96:L102)</f>
        <v>95</v>
      </c>
    </row>
    <row r="104" spans="1:12" ht="14.4" x14ac:dyDescent="0.3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4.4" x14ac:dyDescent="0.3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4.4" x14ac:dyDescent="0.3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4.4" x14ac:dyDescent="0.3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4.4" x14ac:dyDescent="0.3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4.4" x14ac:dyDescent="0.3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4.4" x14ac:dyDescent="0.3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 x14ac:dyDescent="0.2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4.4" x14ac:dyDescent="0.3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3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f>SUM(L96,L98,L99,L100)</f>
        <v>81</v>
      </c>
    </row>
    <row r="114" spans="1:12" ht="14.4" x14ac:dyDescent="0.3">
      <c r="A114" s="20">
        <v>2</v>
      </c>
      <c r="B114" s="21">
        <v>2</v>
      </c>
      <c r="C114" s="22" t="s">
        <v>20</v>
      </c>
      <c r="D114" s="5" t="s">
        <v>21</v>
      </c>
      <c r="E114" s="54" t="s">
        <v>90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70</v>
      </c>
      <c r="L114" s="55">
        <v>42.1</v>
      </c>
    </row>
    <row r="115" spans="1:12" ht="14.4" x14ac:dyDescent="0.3">
      <c r="A115" s="23"/>
      <c r="B115" s="15"/>
      <c r="C115" s="11"/>
      <c r="D115" s="8" t="s">
        <v>46</v>
      </c>
      <c r="E115" s="57" t="s">
        <v>78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41</v>
      </c>
      <c r="L115" s="58">
        <v>26.7</v>
      </c>
    </row>
    <row r="116" spans="1:12" ht="14.4" x14ac:dyDescent="0.3">
      <c r="A116" s="23"/>
      <c r="B116" s="15"/>
      <c r="C116" s="11"/>
      <c r="D116" s="7" t="s">
        <v>22</v>
      </c>
      <c r="E116" s="57" t="s">
        <v>56</v>
      </c>
      <c r="F116" s="58">
        <v>200</v>
      </c>
      <c r="G116" s="58">
        <v>2.85</v>
      </c>
      <c r="H116" s="58">
        <v>2.41</v>
      </c>
      <c r="I116" s="58">
        <v>14.38</v>
      </c>
      <c r="J116" s="58">
        <v>91</v>
      </c>
      <c r="K116" s="59" t="s">
        <v>57</v>
      </c>
      <c r="L116" s="58">
        <v>19.100000000000001</v>
      </c>
    </row>
    <row r="117" spans="1:12" ht="26.4" x14ac:dyDescent="0.3">
      <c r="A117" s="23"/>
      <c r="B117" s="15"/>
      <c r="C117" s="11"/>
      <c r="D117" s="7" t="s">
        <v>23</v>
      </c>
      <c r="E117" s="57" t="s">
        <v>44</v>
      </c>
      <c r="F117" s="58">
        <v>60</v>
      </c>
      <c r="G117" s="58">
        <v>3.68</v>
      </c>
      <c r="H117" s="58">
        <v>1.28</v>
      </c>
      <c r="I117" s="58">
        <v>25.12</v>
      </c>
      <c r="J117" s="58">
        <v>128.52000000000001</v>
      </c>
      <c r="K117" s="59" t="s">
        <v>45</v>
      </c>
      <c r="L117" s="58">
        <v>7.1</v>
      </c>
    </row>
    <row r="118" spans="1:12" ht="14.4" x14ac:dyDescent="0.3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4.4" x14ac:dyDescent="0.3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 x14ac:dyDescent="0.2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4.4" x14ac:dyDescent="0.3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 t="shared" ref="G121" si="24">SUM(G114:G120)</f>
        <v>17.830000000000002</v>
      </c>
      <c r="H121" s="19">
        <f t="shared" ref="H121" si="25">SUM(H114:H120)</f>
        <v>18.100000000000001</v>
      </c>
      <c r="I121" s="19">
        <f t="shared" ref="I121" si="26">SUM(I114:I120)</f>
        <v>75.83</v>
      </c>
      <c r="J121" s="19">
        <f t="shared" ref="J121" si="27">SUM(J114:J120)</f>
        <v>697.52</v>
      </c>
      <c r="K121" s="25"/>
      <c r="L121" s="19">
        <f t="shared" si="23"/>
        <v>95</v>
      </c>
    </row>
    <row r="122" spans="1:12" ht="14.4" x14ac:dyDescent="0.3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4.4" x14ac:dyDescent="0.3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4.4" x14ac:dyDescent="0.3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4.4" x14ac:dyDescent="0.3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4.4" x14ac:dyDescent="0.3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4.4" x14ac:dyDescent="0.3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4.4" x14ac:dyDescent="0.3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 x14ac:dyDescent="0.2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4.4" x14ac:dyDescent="0.3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3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4.4" x14ac:dyDescent="0.3">
      <c r="A132" s="20">
        <v>2</v>
      </c>
      <c r="B132" s="21">
        <v>3</v>
      </c>
      <c r="C132" s="22" t="s">
        <v>20</v>
      </c>
      <c r="D132" s="5" t="s">
        <v>21</v>
      </c>
      <c r="E132" s="54" t="s">
        <v>63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64</v>
      </c>
      <c r="L132" s="55">
        <v>55.2</v>
      </c>
    </row>
    <row r="133" spans="1:12" ht="14.4" x14ac:dyDescent="0.3">
      <c r="A133" s="23"/>
      <c r="B133" s="15"/>
      <c r="C133" s="11"/>
      <c r="D133" s="8" t="s">
        <v>46</v>
      </c>
      <c r="E133" s="44" t="s">
        <v>78</v>
      </c>
      <c r="F133" s="45">
        <v>100</v>
      </c>
      <c r="G133" s="45">
        <v>3</v>
      </c>
      <c r="H133" s="45">
        <v>5</v>
      </c>
      <c r="I133" s="45">
        <v>29</v>
      </c>
      <c r="J133" s="45">
        <v>190</v>
      </c>
      <c r="K133" s="59" t="s">
        <v>52</v>
      </c>
      <c r="L133" s="45">
        <v>26.7</v>
      </c>
    </row>
    <row r="134" spans="1:12" ht="14.4" x14ac:dyDescent="0.3">
      <c r="A134" s="23"/>
      <c r="B134" s="15"/>
      <c r="C134" s="11"/>
      <c r="D134" s="7" t="s">
        <v>22</v>
      </c>
      <c r="E134" s="57" t="s">
        <v>49</v>
      </c>
      <c r="F134" s="58">
        <v>222</v>
      </c>
      <c r="G134" s="58">
        <v>0.3</v>
      </c>
      <c r="H134" s="58">
        <v>0</v>
      </c>
      <c r="I134" s="58">
        <v>6.7</v>
      </c>
      <c r="J134" s="58">
        <v>27.9</v>
      </c>
      <c r="K134" s="59" t="s">
        <v>50</v>
      </c>
      <c r="L134" s="58">
        <v>6</v>
      </c>
    </row>
    <row r="135" spans="1:12" ht="26.4" x14ac:dyDescent="0.3">
      <c r="A135" s="23"/>
      <c r="B135" s="15"/>
      <c r="C135" s="11"/>
      <c r="D135" s="7" t="s">
        <v>23</v>
      </c>
      <c r="E135" s="57" t="s">
        <v>44</v>
      </c>
      <c r="F135" s="58">
        <v>60</v>
      </c>
      <c r="G135" s="58">
        <v>3.68</v>
      </c>
      <c r="H135" s="58">
        <v>1.28</v>
      </c>
      <c r="I135" s="58">
        <v>25.12</v>
      </c>
      <c r="J135" s="58">
        <v>128.52000000000001</v>
      </c>
      <c r="K135" s="59" t="s">
        <v>45</v>
      </c>
      <c r="L135" s="58">
        <v>7.1</v>
      </c>
    </row>
    <row r="136" spans="1:12" ht="14.4" x14ac:dyDescent="0.3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4.4" x14ac:dyDescent="0.3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 x14ac:dyDescent="0.2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4.4" x14ac:dyDescent="0.3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 t="shared" ref="G139" si="28">SUM(G132:G138)</f>
        <v>18.700000000000003</v>
      </c>
      <c r="H139" s="19">
        <f t="shared" ref="H139" si="29">SUM(H132:H138)</f>
        <v>19.100000000000001</v>
      </c>
      <c r="I139" s="19">
        <f t="shared" ref="I139" si="30">SUM(I132:I138)</f>
        <v>82.4</v>
      </c>
      <c r="J139" s="19">
        <f t="shared" ref="J139" si="31">SUM(J132:J138)</f>
        <v>716.42</v>
      </c>
      <c r="K139" s="25"/>
      <c r="L139" s="19">
        <f t="shared" ref="L139:L157" si="32">SUM(L132:L138)</f>
        <v>95</v>
      </c>
    </row>
    <row r="140" spans="1:12" ht="14.4" x14ac:dyDescent="0.3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4.4" x14ac:dyDescent="0.3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4.4" x14ac:dyDescent="0.3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4.4" x14ac:dyDescent="0.3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4.4" x14ac:dyDescent="0.3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4.4" x14ac:dyDescent="0.3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4.4" x14ac:dyDescent="0.3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 x14ac:dyDescent="0.2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4.4" x14ac:dyDescent="0.3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3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f>SUM(L132,L133,L134,L135)</f>
        <v>95</v>
      </c>
    </row>
    <row r="150" spans="1:12" ht="14.4" x14ac:dyDescent="0.3">
      <c r="A150" s="14">
        <v>2</v>
      </c>
      <c r="B150" s="15">
        <v>4</v>
      </c>
      <c r="C150" s="22" t="s">
        <v>20</v>
      </c>
      <c r="D150" s="53" t="s">
        <v>21</v>
      </c>
      <c r="E150" s="60" t="s">
        <v>91</v>
      </c>
      <c r="F150" s="61">
        <v>215</v>
      </c>
      <c r="G150" s="61">
        <v>6.21</v>
      </c>
      <c r="H150" s="61">
        <v>7.73</v>
      </c>
      <c r="I150" s="61">
        <v>15.13</v>
      </c>
      <c r="J150" s="65">
        <v>201</v>
      </c>
      <c r="K150" s="46" t="s">
        <v>40</v>
      </c>
      <c r="L150" s="69">
        <v>42.2</v>
      </c>
    </row>
    <row r="151" spans="1:12" ht="14.4" x14ac:dyDescent="0.3">
      <c r="A151" s="14"/>
      <c r="B151" s="15"/>
      <c r="C151" s="11"/>
      <c r="D151" s="78" t="s">
        <v>46</v>
      </c>
      <c r="E151" s="75" t="s">
        <v>78</v>
      </c>
      <c r="F151" s="62">
        <v>100</v>
      </c>
      <c r="G151" s="62">
        <v>3</v>
      </c>
      <c r="H151" s="62">
        <v>5</v>
      </c>
      <c r="I151" s="62">
        <v>29</v>
      </c>
      <c r="J151" s="66">
        <v>190</v>
      </c>
      <c r="K151" s="46" t="s">
        <v>41</v>
      </c>
      <c r="L151" s="70">
        <v>26.7</v>
      </c>
    </row>
    <row r="152" spans="1:12" ht="14.4" x14ac:dyDescent="0.3">
      <c r="A152" s="14"/>
      <c r="B152" s="15"/>
      <c r="C152" s="11"/>
      <c r="D152" s="7" t="s">
        <v>22</v>
      </c>
      <c r="E152" s="73" t="s">
        <v>42</v>
      </c>
      <c r="F152" s="63">
        <v>200</v>
      </c>
      <c r="G152" s="63">
        <v>4.5999999999999996</v>
      </c>
      <c r="H152" s="63">
        <v>4.4000000000000004</v>
      </c>
      <c r="I152" s="63">
        <v>12.5</v>
      </c>
      <c r="J152" s="67">
        <v>107.2</v>
      </c>
      <c r="K152" s="46" t="s">
        <v>43</v>
      </c>
      <c r="L152" s="71">
        <v>19</v>
      </c>
    </row>
    <row r="153" spans="1:12" ht="26.4" x14ac:dyDescent="0.3">
      <c r="A153" s="14"/>
      <c r="B153" s="15"/>
      <c r="C153" s="11"/>
      <c r="D153" s="7" t="s">
        <v>23</v>
      </c>
      <c r="E153" s="73" t="s">
        <v>44</v>
      </c>
      <c r="F153" s="63">
        <v>60</v>
      </c>
      <c r="G153" s="63">
        <v>3.68</v>
      </c>
      <c r="H153" s="63">
        <v>1.28</v>
      </c>
      <c r="I153" s="63">
        <v>25.12</v>
      </c>
      <c r="J153" s="67">
        <v>128.52000000000001</v>
      </c>
      <c r="K153" s="46" t="s">
        <v>76</v>
      </c>
      <c r="L153" s="71">
        <v>7.1</v>
      </c>
    </row>
    <row r="154" spans="1:12" ht="14.4" x14ac:dyDescent="0.3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4.4" x14ac:dyDescent="0.3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 x14ac:dyDescent="0.2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4.4" x14ac:dyDescent="0.3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 t="shared" ref="G157" si="33">SUM(G150:G156)</f>
        <v>17.490000000000002</v>
      </c>
      <c r="H157" s="19">
        <f t="shared" ref="H157" si="34">SUM(H150:H156)</f>
        <v>18.410000000000004</v>
      </c>
      <c r="I157" s="19">
        <f t="shared" ref="I157" si="35">SUM(I150:I156)</f>
        <v>81.75</v>
      </c>
      <c r="J157" s="19">
        <f t="shared" ref="J157" si="36">SUM(J150:J156)</f>
        <v>626.72</v>
      </c>
      <c r="K157" s="25"/>
      <c r="L157" s="19">
        <f t="shared" si="32"/>
        <v>95</v>
      </c>
    </row>
    <row r="158" spans="1:12" ht="14.4" x14ac:dyDescent="0.3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4.4" x14ac:dyDescent="0.3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4.4" x14ac:dyDescent="0.3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4.4" x14ac:dyDescent="0.3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4.4" x14ac:dyDescent="0.3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4.4" x14ac:dyDescent="0.3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4.4" x14ac:dyDescent="0.3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 x14ac:dyDescent="0.2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4.4" x14ac:dyDescent="0.3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3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575</v>
      </c>
      <c r="G167" s="32">
        <f>G157+G166</f>
        <v>17.490000000000002</v>
      </c>
      <c r="H167" s="32">
        <f>H157+H166</f>
        <v>18.410000000000004</v>
      </c>
      <c r="I167" s="32">
        <f>I157+I166</f>
        <v>81.75</v>
      </c>
      <c r="J167" s="32">
        <f>J157+J166</f>
        <v>626.72</v>
      </c>
      <c r="K167" s="32"/>
      <c r="L167" s="32">
        <f>SUM(L150,L151,L152,L153)</f>
        <v>95</v>
      </c>
    </row>
    <row r="168" spans="1:12" ht="26.4" x14ac:dyDescent="0.3">
      <c r="A168" s="20">
        <v>2</v>
      </c>
      <c r="B168" s="21">
        <v>5</v>
      </c>
      <c r="C168" s="22" t="s">
        <v>20</v>
      </c>
      <c r="D168" s="5" t="s">
        <v>21</v>
      </c>
      <c r="E168" s="54" t="s">
        <v>92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84</v>
      </c>
      <c r="L168" s="55">
        <v>58.3</v>
      </c>
    </row>
    <row r="169" spans="1:12" ht="14.4" x14ac:dyDescent="0.3">
      <c r="A169" s="23"/>
      <c r="B169" s="15"/>
      <c r="C169" s="11"/>
      <c r="D169" s="8" t="s">
        <v>21</v>
      </c>
      <c r="E169" s="57" t="s">
        <v>67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68</v>
      </c>
      <c r="L169" s="58">
        <v>24.4</v>
      </c>
    </row>
    <row r="170" spans="1:12" ht="14.4" x14ac:dyDescent="0.3">
      <c r="A170" s="23"/>
      <c r="B170" s="15"/>
      <c r="C170" s="11"/>
      <c r="D170" s="7" t="s">
        <v>22</v>
      </c>
      <c r="E170" s="57" t="s">
        <v>69</v>
      </c>
      <c r="F170" s="58">
        <v>215</v>
      </c>
      <c r="G170" s="58">
        <v>0.1</v>
      </c>
      <c r="H170" s="58">
        <v>0</v>
      </c>
      <c r="I170" s="58">
        <v>6.8</v>
      </c>
      <c r="J170" s="58">
        <v>28.8</v>
      </c>
      <c r="K170" s="59" t="s">
        <v>62</v>
      </c>
      <c r="L170" s="58">
        <v>5.2</v>
      </c>
    </row>
    <row r="171" spans="1:12" ht="26.4" x14ac:dyDescent="0.3">
      <c r="A171" s="23"/>
      <c r="B171" s="15"/>
      <c r="C171" s="11"/>
      <c r="D171" s="7" t="s">
        <v>23</v>
      </c>
      <c r="E171" s="57" t="s">
        <v>81</v>
      </c>
      <c r="F171" s="58">
        <v>60</v>
      </c>
      <c r="G171" s="58">
        <v>3.68</v>
      </c>
      <c r="H171" s="58">
        <v>1.28</v>
      </c>
      <c r="I171" s="58">
        <v>25.12</v>
      </c>
      <c r="J171" s="58">
        <v>128.52000000000001</v>
      </c>
      <c r="K171" s="59" t="s">
        <v>45</v>
      </c>
      <c r="L171" s="58">
        <v>7.1</v>
      </c>
    </row>
    <row r="172" spans="1:12" ht="14.4" x14ac:dyDescent="0.3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4.4" x14ac:dyDescent="0.3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 x14ac:dyDescent="0.2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 t="shared" ref="G175" si="37">SUM(G168:G174)</f>
        <v>18.25</v>
      </c>
      <c r="H175" s="19">
        <f t="shared" ref="H175" si="38">SUM(H168:H174)</f>
        <v>18.5</v>
      </c>
      <c r="I175" s="19">
        <f t="shared" ref="I175" si="39">SUM(I168:I174)</f>
        <v>82.75</v>
      </c>
      <c r="J175" s="19">
        <f t="shared" ref="J175" si="40">SUM(J168:J174)</f>
        <v>759.31999999999994</v>
      </c>
      <c r="K175" s="25"/>
      <c r="L175" s="19">
        <f t="shared" ref="L175:L193" si="41">SUM(L168:L174)</f>
        <v>94.999999999999986</v>
      </c>
    </row>
    <row r="176" spans="1:12" ht="14.4" x14ac:dyDescent="0.3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4.4" x14ac:dyDescent="0.3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4.4" x14ac:dyDescent="0.3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4.4" x14ac:dyDescent="0.3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4.4" x14ac:dyDescent="0.3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4.4" x14ac:dyDescent="0.3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4.4" x14ac:dyDescent="0.3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3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605</v>
      </c>
      <c r="G185" s="32">
        <f t="shared" ref="G185:J185" si="42">G175+G184</f>
        <v>18.25</v>
      </c>
      <c r="H185" s="32">
        <f t="shared" si="42"/>
        <v>18.5</v>
      </c>
      <c r="I185" s="32">
        <f t="shared" si="42"/>
        <v>82.75</v>
      </c>
      <c r="J185" s="32">
        <f t="shared" si="42"/>
        <v>759.31999999999994</v>
      </c>
      <c r="K185" s="32"/>
      <c r="L185" s="32">
        <f>SUM(L168,L169,L170,L171)</f>
        <v>94.999999999999986</v>
      </c>
    </row>
    <row r="186" spans="1:12" ht="14.4" x14ac:dyDescent="0.3">
      <c r="A186" s="20">
        <v>3</v>
      </c>
      <c r="B186" s="21">
        <v>1</v>
      </c>
      <c r="C186" s="22" t="s">
        <v>20</v>
      </c>
      <c r="D186" s="5" t="s">
        <v>21</v>
      </c>
      <c r="E186" s="54" t="s">
        <v>82</v>
      </c>
      <c r="F186" s="55">
        <v>213</v>
      </c>
      <c r="G186" s="55">
        <v>8.6</v>
      </c>
      <c r="H186" s="55">
        <v>10.56</v>
      </c>
      <c r="I186" s="55">
        <v>15.25</v>
      </c>
      <c r="J186" s="55">
        <v>285.8</v>
      </c>
      <c r="K186" s="56" t="s">
        <v>55</v>
      </c>
      <c r="L186" s="55">
        <v>42.1</v>
      </c>
    </row>
    <row r="187" spans="1:12" ht="14.4" x14ac:dyDescent="0.3">
      <c r="A187" s="23"/>
      <c r="B187" s="15"/>
      <c r="C187" s="11"/>
      <c r="D187" s="8" t="s">
        <v>46</v>
      </c>
      <c r="E187" s="57" t="s">
        <v>78</v>
      </c>
      <c r="F187" s="58">
        <v>100</v>
      </c>
      <c r="G187" s="58">
        <v>3</v>
      </c>
      <c r="H187" s="58">
        <v>5</v>
      </c>
      <c r="I187" s="58">
        <v>29</v>
      </c>
      <c r="J187" s="58">
        <v>190</v>
      </c>
      <c r="K187" s="59" t="s">
        <v>41</v>
      </c>
      <c r="L187" s="58">
        <v>26.7</v>
      </c>
    </row>
    <row r="188" spans="1:12" ht="14.4" x14ac:dyDescent="0.3">
      <c r="A188" s="23"/>
      <c r="B188" s="15"/>
      <c r="C188" s="11"/>
      <c r="D188" s="7" t="s">
        <v>22</v>
      </c>
      <c r="E188" s="57" t="s">
        <v>56</v>
      </c>
      <c r="F188" s="58">
        <v>200</v>
      </c>
      <c r="G188" s="58">
        <v>2.85</v>
      </c>
      <c r="H188" s="58">
        <v>2.41</v>
      </c>
      <c r="I188" s="58">
        <v>14.38</v>
      </c>
      <c r="J188" s="58">
        <v>91</v>
      </c>
      <c r="K188" s="59" t="s">
        <v>57</v>
      </c>
      <c r="L188" s="58">
        <v>19.100000000000001</v>
      </c>
    </row>
    <row r="189" spans="1:12" ht="26.4" x14ac:dyDescent="0.3">
      <c r="A189" s="23"/>
      <c r="B189" s="15"/>
      <c r="C189" s="11"/>
      <c r="D189" s="7" t="s">
        <v>23</v>
      </c>
      <c r="E189" s="57" t="s">
        <v>44</v>
      </c>
      <c r="F189" s="58">
        <v>60</v>
      </c>
      <c r="G189" s="58">
        <v>3.68</v>
      </c>
      <c r="H189" s="58">
        <v>1.28</v>
      </c>
      <c r="I189" s="58">
        <v>25.12</v>
      </c>
      <c r="J189" s="58">
        <v>128.52000000000001</v>
      </c>
      <c r="K189" s="59" t="s">
        <v>45</v>
      </c>
      <c r="L189" s="58">
        <v>7.1</v>
      </c>
    </row>
    <row r="190" spans="1:12" ht="14.4" x14ac:dyDescent="0.3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4.4" x14ac:dyDescent="0.3">
      <c r="A191" s="23"/>
      <c r="B191" s="15"/>
      <c r="C191" s="11"/>
      <c r="D191" s="7" t="s">
        <v>26</v>
      </c>
      <c r="E191" s="74"/>
      <c r="F191" s="64"/>
      <c r="G191" s="64"/>
      <c r="H191" s="64"/>
      <c r="I191" s="63"/>
      <c r="J191" s="68"/>
      <c r="K191" s="46"/>
      <c r="L191" s="72"/>
    </row>
    <row r="192" spans="1:12" ht="15" x14ac:dyDescent="0.2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4.4" x14ac:dyDescent="0.3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 t="shared" ref="G193" si="43">SUM(G186:G192)</f>
        <v>18.13</v>
      </c>
      <c r="H193" s="19">
        <f t="shared" ref="H193" si="44">SUM(H186:H192)</f>
        <v>19.25</v>
      </c>
      <c r="I193" s="19">
        <f t="shared" ref="I193" si="45">SUM(I186:I192)</f>
        <v>83.75</v>
      </c>
      <c r="J193" s="19">
        <f t="shared" ref="J193" si="46">SUM(J186:J192)</f>
        <v>695.31999999999994</v>
      </c>
      <c r="K193" s="25"/>
      <c r="L193" s="19">
        <f t="shared" si="41"/>
        <v>95</v>
      </c>
    </row>
    <row r="194" spans="1:12" ht="14.4" x14ac:dyDescent="0.3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4.4" x14ac:dyDescent="0.3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4.4" x14ac:dyDescent="0.3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4.4" x14ac:dyDescent="0.3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4.4" x14ac:dyDescent="0.3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4.4" x14ac:dyDescent="0.3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4.4" x14ac:dyDescent="0.3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 x14ac:dyDescent="0.2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4.4" x14ac:dyDescent="0.3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3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573</v>
      </c>
      <c r="G203" s="32">
        <f t="shared" ref="G203:J203" si="47">G193+G202</f>
        <v>18.13</v>
      </c>
      <c r="H203" s="32">
        <f t="shared" si="47"/>
        <v>19.25</v>
      </c>
      <c r="I203" s="32">
        <f t="shared" si="47"/>
        <v>83.75</v>
      </c>
      <c r="J203" s="32">
        <f t="shared" si="47"/>
        <v>695.31999999999994</v>
      </c>
      <c r="K203" s="32"/>
      <c r="L203" s="76">
        <f>SUM(L186,L188,L189,L191)</f>
        <v>68.3</v>
      </c>
    </row>
    <row r="204" spans="1:12" ht="14.4" x14ac:dyDescent="0.3">
      <c r="A204" s="20">
        <v>3</v>
      </c>
      <c r="B204" s="21">
        <v>2</v>
      </c>
      <c r="C204" s="22" t="s">
        <v>20</v>
      </c>
      <c r="D204" s="5" t="s">
        <v>21</v>
      </c>
      <c r="E204" s="54" t="s">
        <v>85</v>
      </c>
      <c r="F204" s="55">
        <v>130</v>
      </c>
      <c r="G204" s="55">
        <v>7.41</v>
      </c>
      <c r="H204" s="55">
        <v>5.3</v>
      </c>
      <c r="I204" s="55">
        <v>8.85</v>
      </c>
      <c r="J204" s="55">
        <v>200.5</v>
      </c>
      <c r="K204" s="56" t="s">
        <v>86</v>
      </c>
      <c r="L204" s="55">
        <v>54</v>
      </c>
    </row>
    <row r="205" spans="1:12" ht="14.4" x14ac:dyDescent="0.3">
      <c r="A205" s="23"/>
      <c r="B205" s="15"/>
      <c r="C205" s="11"/>
      <c r="D205" s="8" t="s">
        <v>21</v>
      </c>
      <c r="E205" s="57" t="s">
        <v>59</v>
      </c>
      <c r="F205" s="58">
        <v>180</v>
      </c>
      <c r="G205" s="58">
        <v>5.3</v>
      </c>
      <c r="H205" s="58">
        <v>5.5</v>
      </c>
      <c r="I205" s="58">
        <v>32.700000000000003</v>
      </c>
      <c r="J205" s="58">
        <v>202</v>
      </c>
      <c r="K205" s="59" t="s">
        <v>60</v>
      </c>
      <c r="L205" s="58">
        <v>14</v>
      </c>
    </row>
    <row r="206" spans="1:12" ht="14.4" x14ac:dyDescent="0.3">
      <c r="A206" s="23"/>
      <c r="B206" s="15"/>
      <c r="C206" s="11"/>
      <c r="D206" s="7" t="s">
        <v>22</v>
      </c>
      <c r="E206" s="57" t="s">
        <v>53</v>
      </c>
      <c r="F206" s="58">
        <v>215</v>
      </c>
      <c r="G206" s="58">
        <v>0.2</v>
      </c>
      <c r="H206" s="58">
        <v>0</v>
      </c>
      <c r="I206" s="58">
        <v>6.5</v>
      </c>
      <c r="J206" s="58">
        <v>26.8</v>
      </c>
      <c r="K206" s="59" t="s">
        <v>54</v>
      </c>
      <c r="L206" s="58">
        <v>4</v>
      </c>
    </row>
    <row r="207" spans="1:12" ht="26.4" x14ac:dyDescent="0.3">
      <c r="A207" s="23"/>
      <c r="B207" s="15"/>
      <c r="C207" s="11"/>
      <c r="D207" s="7" t="s">
        <v>23</v>
      </c>
      <c r="E207" s="57" t="s">
        <v>81</v>
      </c>
      <c r="F207" s="58">
        <v>60</v>
      </c>
      <c r="G207" s="58">
        <v>3.68</v>
      </c>
      <c r="H207" s="58">
        <v>1.28</v>
      </c>
      <c r="I207" s="58">
        <v>25.12</v>
      </c>
      <c r="J207" s="58">
        <v>128.52000000000001</v>
      </c>
      <c r="K207" s="59" t="s">
        <v>45</v>
      </c>
      <c r="L207" s="58">
        <v>7.1</v>
      </c>
    </row>
    <row r="208" spans="1:12" ht="14.4" x14ac:dyDescent="0.3">
      <c r="A208" s="23"/>
      <c r="B208" s="15"/>
      <c r="C208" s="11"/>
      <c r="D208" s="7" t="s">
        <v>24</v>
      </c>
      <c r="E208" s="44"/>
      <c r="F208" s="45"/>
      <c r="G208" s="45"/>
      <c r="H208" s="45"/>
      <c r="I208" s="45"/>
      <c r="J208" s="45"/>
      <c r="K208" s="46"/>
      <c r="L208" s="45"/>
    </row>
    <row r="209" spans="1:12" ht="14.4" x14ac:dyDescent="0.3">
      <c r="A209" s="23"/>
      <c r="B209" s="15"/>
      <c r="C209" s="11"/>
      <c r="D209" s="7" t="s">
        <v>26</v>
      </c>
      <c r="E209" s="44" t="s">
        <v>75</v>
      </c>
      <c r="F209" s="45">
        <v>60</v>
      </c>
      <c r="G209" s="45">
        <v>1.48</v>
      </c>
      <c r="H209" s="45">
        <v>6.32</v>
      </c>
      <c r="I209" s="45">
        <v>7.23</v>
      </c>
      <c r="J209" s="45">
        <v>91.37</v>
      </c>
      <c r="K209" s="46" t="s">
        <v>74</v>
      </c>
      <c r="L209" s="45">
        <v>15.9</v>
      </c>
    </row>
    <row r="210" spans="1:12" ht="15" x14ac:dyDescent="0.2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4.4" x14ac:dyDescent="0.3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 t="shared" ref="G211" si="48">SUM(G204:G210)</f>
        <v>18.07</v>
      </c>
      <c r="H211" s="19">
        <f t="shared" ref="H211" si="49">SUM(H204:H210)</f>
        <v>18.399999999999999</v>
      </c>
      <c r="I211" s="19">
        <f t="shared" ref="I211" si="50">SUM(I204:I210)</f>
        <v>80.400000000000006</v>
      </c>
      <c r="J211" s="19">
        <f t="shared" ref="J211" si="51">SUM(J204:J210)</f>
        <v>649.19000000000005</v>
      </c>
      <c r="K211" s="25"/>
      <c r="L211" s="19">
        <f t="shared" ref="L211:L229" si="52">SUM(L204:L210)</f>
        <v>95</v>
      </c>
    </row>
    <row r="212" spans="1:12" ht="14.4" x14ac:dyDescent="0.3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4.4" x14ac:dyDescent="0.3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4.4" x14ac:dyDescent="0.3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4.4" x14ac:dyDescent="0.3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4.4" x14ac:dyDescent="0.3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4.4" x14ac:dyDescent="0.3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4.4" x14ac:dyDescent="0.3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 x14ac:dyDescent="0.2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4.4" x14ac:dyDescent="0.3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3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645</v>
      </c>
      <c r="G221" s="32">
        <f t="shared" ref="G221:J221" si="53">G211+G220</f>
        <v>18.07</v>
      </c>
      <c r="H221" s="32">
        <f t="shared" si="53"/>
        <v>18.399999999999999</v>
      </c>
      <c r="I221" s="32">
        <f t="shared" si="53"/>
        <v>80.400000000000006</v>
      </c>
      <c r="J221" s="32">
        <f t="shared" si="53"/>
        <v>649.19000000000005</v>
      </c>
      <c r="K221" s="32"/>
      <c r="L221" s="76">
        <f>SUM(L204,L206,L207,L208)</f>
        <v>65.099999999999994</v>
      </c>
    </row>
    <row r="222" spans="1:12" ht="14.4" x14ac:dyDescent="0.3">
      <c r="A222" s="20">
        <v>3</v>
      </c>
      <c r="B222" s="21">
        <v>3</v>
      </c>
      <c r="C222" s="22" t="s">
        <v>20</v>
      </c>
      <c r="D222" s="5" t="s">
        <v>21</v>
      </c>
      <c r="E222" s="54" t="s">
        <v>83</v>
      </c>
      <c r="F222" s="55">
        <v>220</v>
      </c>
      <c r="G222" s="55">
        <v>4.8</v>
      </c>
      <c r="H222" s="55">
        <v>8.1999999999999993</v>
      </c>
      <c r="I222" s="55">
        <v>16.079999999999998</v>
      </c>
      <c r="J222" s="55">
        <v>228.21</v>
      </c>
      <c r="K222" s="56" t="s">
        <v>65</v>
      </c>
      <c r="L222" s="55">
        <v>42.2</v>
      </c>
    </row>
    <row r="223" spans="1:12" ht="14.4" x14ac:dyDescent="0.3">
      <c r="A223" s="23"/>
      <c r="B223" s="15"/>
      <c r="C223" s="11"/>
      <c r="D223" s="8" t="s">
        <v>46</v>
      </c>
      <c r="E223" s="44" t="s">
        <v>78</v>
      </c>
      <c r="F223" s="58">
        <v>100</v>
      </c>
      <c r="G223" s="58">
        <v>3</v>
      </c>
      <c r="H223" s="58">
        <v>5</v>
      </c>
      <c r="I223" s="58">
        <v>29</v>
      </c>
      <c r="J223" s="58">
        <v>190</v>
      </c>
      <c r="K223" s="59" t="s">
        <v>66</v>
      </c>
      <c r="L223" s="58">
        <v>26.7</v>
      </c>
    </row>
    <row r="224" spans="1:12" ht="14.4" x14ac:dyDescent="0.3">
      <c r="A224" s="23"/>
      <c r="B224" s="15"/>
      <c r="C224" s="11"/>
      <c r="D224" s="7" t="s">
        <v>22</v>
      </c>
      <c r="E224" s="57" t="s">
        <v>42</v>
      </c>
      <c r="F224" s="58">
        <v>200</v>
      </c>
      <c r="G224" s="58">
        <v>4.5999999999999996</v>
      </c>
      <c r="H224" s="58">
        <v>4.4000000000000004</v>
      </c>
      <c r="I224" s="58">
        <v>12.5</v>
      </c>
      <c r="J224" s="58">
        <v>107.2</v>
      </c>
      <c r="K224" s="59" t="s">
        <v>43</v>
      </c>
      <c r="L224" s="58">
        <v>19</v>
      </c>
    </row>
    <row r="225" spans="1:12" ht="26.4" x14ac:dyDescent="0.3">
      <c r="A225" s="23"/>
      <c r="B225" s="15"/>
      <c r="C225" s="11"/>
      <c r="D225" s="7" t="s">
        <v>23</v>
      </c>
      <c r="E225" s="57" t="s">
        <v>44</v>
      </c>
      <c r="F225" s="58">
        <v>60</v>
      </c>
      <c r="G225" s="58">
        <v>3.68</v>
      </c>
      <c r="H225" s="58">
        <v>1.28</v>
      </c>
      <c r="I225" s="58">
        <v>25.12</v>
      </c>
      <c r="J225" s="58">
        <v>128.52000000000001</v>
      </c>
      <c r="K225" s="59" t="s">
        <v>45</v>
      </c>
      <c r="L225" s="58">
        <v>7.1</v>
      </c>
    </row>
    <row r="226" spans="1:12" ht="14.4" x14ac:dyDescent="0.3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4.4" x14ac:dyDescent="0.3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 x14ac:dyDescent="0.2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4.4" x14ac:dyDescent="0.3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 t="shared" ref="G229" si="54">SUM(G222:G228)</f>
        <v>16.079999999999998</v>
      </c>
      <c r="H229" s="19">
        <f t="shared" ref="H229" si="55">SUM(H222:H228)</f>
        <v>18.880000000000003</v>
      </c>
      <c r="I229" s="19">
        <f t="shared" ref="I229" si="56">SUM(I222:I228)</f>
        <v>82.7</v>
      </c>
      <c r="J229" s="19">
        <f t="shared" ref="J229" si="57">SUM(J222:J228)</f>
        <v>653.93000000000006</v>
      </c>
      <c r="K229" s="25"/>
      <c r="L229" s="19">
        <f t="shared" si="52"/>
        <v>95</v>
      </c>
    </row>
    <row r="230" spans="1:12" ht="14.4" x14ac:dyDescent="0.3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4.4" x14ac:dyDescent="0.3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4.4" x14ac:dyDescent="0.3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4.4" x14ac:dyDescent="0.3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4.4" x14ac:dyDescent="0.3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4.4" x14ac:dyDescent="0.3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4.4" x14ac:dyDescent="0.3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 x14ac:dyDescent="0.2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4.4" x14ac:dyDescent="0.3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3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580</v>
      </c>
      <c r="G239" s="32">
        <f t="shared" ref="G239:J239" si="58">G229+G238</f>
        <v>16.079999999999998</v>
      </c>
      <c r="H239" s="32">
        <f t="shared" si="58"/>
        <v>18.880000000000003</v>
      </c>
      <c r="I239" s="32">
        <f t="shared" si="58"/>
        <v>82.7</v>
      </c>
      <c r="J239" s="32">
        <f t="shared" si="58"/>
        <v>653.93000000000006</v>
      </c>
      <c r="K239" s="32"/>
      <c r="L239" s="76">
        <f>SUM(L222,L223,L224,L225)</f>
        <v>95</v>
      </c>
    </row>
    <row r="240" spans="1:12" ht="14.4" x14ac:dyDescent="0.3">
      <c r="A240" s="20">
        <v>3</v>
      </c>
      <c r="B240" s="21">
        <v>4</v>
      </c>
      <c r="C240" s="22" t="s">
        <v>20</v>
      </c>
      <c r="D240" s="5" t="s">
        <v>21</v>
      </c>
      <c r="E240" s="60" t="s">
        <v>87</v>
      </c>
      <c r="F240" s="61">
        <v>250</v>
      </c>
      <c r="G240" s="61">
        <v>13.1</v>
      </c>
      <c r="H240" s="61">
        <v>14.3</v>
      </c>
      <c r="I240" s="61">
        <v>43.2</v>
      </c>
      <c r="J240" s="65">
        <v>443</v>
      </c>
      <c r="K240" s="46" t="s">
        <v>73</v>
      </c>
      <c r="L240" s="69">
        <v>61</v>
      </c>
    </row>
    <row r="241" spans="1:12" ht="14.4" x14ac:dyDescent="0.3">
      <c r="A241" s="23"/>
      <c r="B241" s="15"/>
      <c r="C241" s="11"/>
      <c r="D241" s="8" t="s">
        <v>21</v>
      </c>
      <c r="E241" s="44"/>
      <c r="F241" s="62"/>
      <c r="G241" s="62"/>
      <c r="H241" s="62"/>
      <c r="I241" s="62"/>
      <c r="J241" s="66"/>
      <c r="K241" s="46"/>
      <c r="L241" s="70"/>
    </row>
    <row r="242" spans="1:12" ht="14.4" x14ac:dyDescent="0.3">
      <c r="A242" s="23"/>
      <c r="B242" s="15"/>
      <c r="C242" s="11"/>
      <c r="D242" s="7" t="s">
        <v>22</v>
      </c>
      <c r="E242" s="73" t="s">
        <v>80</v>
      </c>
      <c r="F242" s="63">
        <v>222</v>
      </c>
      <c r="G242" s="63">
        <v>0.3</v>
      </c>
      <c r="H242" s="63">
        <v>0</v>
      </c>
      <c r="I242" s="63">
        <v>6.7</v>
      </c>
      <c r="J242" s="67">
        <v>27.9</v>
      </c>
      <c r="K242" s="46" t="s">
        <v>50</v>
      </c>
      <c r="L242" s="71">
        <v>6</v>
      </c>
    </row>
    <row r="243" spans="1:12" ht="26.4" x14ac:dyDescent="0.3">
      <c r="A243" s="23"/>
      <c r="B243" s="15"/>
      <c r="C243" s="11"/>
      <c r="D243" s="7" t="s">
        <v>23</v>
      </c>
      <c r="E243" s="73" t="s">
        <v>81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45</v>
      </c>
      <c r="L243" s="71">
        <v>7.1</v>
      </c>
    </row>
    <row r="244" spans="1:12" ht="14.4" x14ac:dyDescent="0.3">
      <c r="A244" s="23"/>
      <c r="B244" s="15"/>
      <c r="C244" s="11"/>
      <c r="D244" s="7" t="s">
        <v>24</v>
      </c>
      <c r="E244" s="73"/>
      <c r="F244" s="63"/>
      <c r="G244" s="63"/>
      <c r="H244" s="63"/>
      <c r="I244" s="63"/>
      <c r="J244" s="67"/>
      <c r="K244" s="46"/>
      <c r="L244" s="71"/>
    </row>
    <row r="245" spans="1:12" ht="26.4" x14ac:dyDescent="0.3">
      <c r="A245" s="23"/>
      <c r="B245" s="15"/>
      <c r="C245" s="11"/>
      <c r="D245" s="7" t="s">
        <v>26</v>
      </c>
      <c r="E245" s="74" t="s">
        <v>88</v>
      </c>
      <c r="F245" s="64">
        <v>60</v>
      </c>
      <c r="G245" s="64">
        <v>1.08</v>
      </c>
      <c r="H245" s="64">
        <v>3.04</v>
      </c>
      <c r="I245" s="63">
        <v>1.04</v>
      </c>
      <c r="J245" s="68">
        <v>26.8</v>
      </c>
      <c r="K245" s="46" t="s">
        <v>45</v>
      </c>
      <c r="L245" s="72">
        <v>20.9</v>
      </c>
    </row>
    <row r="246" spans="1:12" ht="15" x14ac:dyDescent="0.2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4.4" x14ac:dyDescent="0.3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 t="shared" ref="G247" si="59">SUM(G240:G246)</f>
        <v>18.160000000000004</v>
      </c>
      <c r="H247" s="19">
        <f t="shared" ref="H247" si="60">SUM(H240:H246)</f>
        <v>18.62</v>
      </c>
      <c r="I247" s="19">
        <f t="shared" ref="I247" si="61">SUM(I240:I246)</f>
        <v>76.060000000000016</v>
      </c>
      <c r="J247" s="19">
        <f t="shared" ref="J247" si="62">SUM(J240:J246)</f>
        <v>626.21999999999991</v>
      </c>
      <c r="K247" s="25"/>
      <c r="L247" s="19">
        <f t="shared" ref="L247" si="63">SUM(L240:L246)</f>
        <v>95</v>
      </c>
    </row>
    <row r="248" spans="1:12" ht="14.4" x14ac:dyDescent="0.3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4.4" x14ac:dyDescent="0.3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4.4" x14ac:dyDescent="0.3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4.4" x14ac:dyDescent="0.3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4.4" x14ac:dyDescent="0.3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4.4" x14ac:dyDescent="0.3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4.4" x14ac:dyDescent="0.3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 x14ac:dyDescent="0.2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4.4" x14ac:dyDescent="0.3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" thickBot="1" x14ac:dyDescent="0.3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592</v>
      </c>
      <c r="G257" s="38">
        <f t="shared" ref="G257:J257" si="64">G247+G256</f>
        <v>18.160000000000004</v>
      </c>
      <c r="H257" s="38">
        <f t="shared" si="64"/>
        <v>18.62</v>
      </c>
      <c r="I257" s="38">
        <f t="shared" si="64"/>
        <v>76.060000000000016</v>
      </c>
      <c r="J257" s="38">
        <f t="shared" si="64"/>
        <v>626.21999999999991</v>
      </c>
      <c r="K257" s="38"/>
      <c r="L257" s="79">
        <f>SUM(L240,L241,L242,L243)</f>
        <v>74.099999999999994</v>
      </c>
    </row>
    <row r="258" spans="1:12" ht="14.4" x14ac:dyDescent="0.3">
      <c r="A258" s="20">
        <v>3</v>
      </c>
      <c r="B258" s="21">
        <v>5</v>
      </c>
      <c r="C258" s="22" t="s">
        <v>20</v>
      </c>
      <c r="D258" s="5" t="s">
        <v>21</v>
      </c>
      <c r="E258" s="54" t="s">
        <v>90</v>
      </c>
      <c r="F258" s="55">
        <v>215</v>
      </c>
      <c r="G258" s="55">
        <v>8.3000000000000007</v>
      </c>
      <c r="H258" s="55">
        <v>9.41</v>
      </c>
      <c r="I258" s="55">
        <v>7.33</v>
      </c>
      <c r="J258" s="55">
        <v>288</v>
      </c>
      <c r="K258" s="56" t="s">
        <v>70</v>
      </c>
      <c r="L258" s="55">
        <v>42.1</v>
      </c>
    </row>
    <row r="259" spans="1:12" ht="14.4" x14ac:dyDescent="0.3">
      <c r="A259" s="23"/>
      <c r="B259" s="15"/>
      <c r="C259" s="11"/>
      <c r="D259" s="8" t="s">
        <v>46</v>
      </c>
      <c r="E259" s="57" t="s">
        <v>78</v>
      </c>
      <c r="F259" s="58">
        <v>100</v>
      </c>
      <c r="G259" s="58">
        <v>3</v>
      </c>
      <c r="H259" s="58">
        <v>5</v>
      </c>
      <c r="I259" s="58">
        <v>29</v>
      </c>
      <c r="J259" s="58">
        <v>190</v>
      </c>
      <c r="K259" s="59" t="s">
        <v>41</v>
      </c>
      <c r="L259" s="58">
        <v>26.7</v>
      </c>
    </row>
    <row r="260" spans="1:12" ht="14.4" x14ac:dyDescent="0.3">
      <c r="A260" s="23"/>
      <c r="B260" s="15"/>
      <c r="C260" s="11"/>
      <c r="D260" s="7" t="s">
        <v>22</v>
      </c>
      <c r="E260" s="57" t="s">
        <v>56</v>
      </c>
      <c r="F260" s="58">
        <v>200</v>
      </c>
      <c r="G260" s="58">
        <v>2.85</v>
      </c>
      <c r="H260" s="58">
        <v>2.41</v>
      </c>
      <c r="I260" s="58">
        <v>14.38</v>
      </c>
      <c r="J260" s="58">
        <v>91</v>
      </c>
      <c r="K260" s="59" t="s">
        <v>57</v>
      </c>
      <c r="L260" s="58">
        <v>19.100000000000001</v>
      </c>
    </row>
    <row r="261" spans="1:12" ht="26.4" x14ac:dyDescent="0.3">
      <c r="A261" s="23"/>
      <c r="B261" s="15"/>
      <c r="C261" s="11"/>
      <c r="D261" s="7" t="s">
        <v>23</v>
      </c>
      <c r="E261" s="57" t="s">
        <v>44</v>
      </c>
      <c r="F261" s="58">
        <v>60</v>
      </c>
      <c r="G261" s="58">
        <v>3.68</v>
      </c>
      <c r="H261" s="58">
        <v>1.28</v>
      </c>
      <c r="I261" s="58">
        <v>25.12</v>
      </c>
      <c r="J261" s="58">
        <v>128.52000000000001</v>
      </c>
      <c r="K261" s="59" t="s">
        <v>45</v>
      </c>
      <c r="L261" s="58">
        <v>7.1</v>
      </c>
    </row>
    <row r="262" spans="1:12" ht="14.4" x14ac:dyDescent="0.3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4.4" x14ac:dyDescent="0.3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 x14ac:dyDescent="0.2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4.4" x14ac:dyDescent="0.3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 t="shared" ref="G265:J265" si="65">SUM(G258:G264)</f>
        <v>17.830000000000002</v>
      </c>
      <c r="H265" s="19">
        <f t="shared" si="65"/>
        <v>18.100000000000001</v>
      </c>
      <c r="I265" s="19">
        <f t="shared" si="65"/>
        <v>75.83</v>
      </c>
      <c r="J265" s="19">
        <f t="shared" si="65"/>
        <v>697.52</v>
      </c>
      <c r="K265" s="25"/>
      <c r="L265" s="19">
        <f t="shared" ref="L265" si="66">SUM(L258:L264)</f>
        <v>95</v>
      </c>
    </row>
    <row r="266" spans="1:12" ht="14.4" x14ac:dyDescent="0.3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4.4" x14ac:dyDescent="0.3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4.4" x14ac:dyDescent="0.3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4.4" x14ac:dyDescent="0.3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4.4" x14ac:dyDescent="0.3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4.4" x14ac:dyDescent="0.3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4.4" x14ac:dyDescent="0.3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 x14ac:dyDescent="0.2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4.4" x14ac:dyDescent="0.3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" thickBot="1" x14ac:dyDescent="0.3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575</v>
      </c>
      <c r="G275" s="38">
        <f t="shared" ref="G275:J275" si="67">G265+G274</f>
        <v>17.830000000000002</v>
      </c>
      <c r="H275" s="38">
        <f t="shared" si="67"/>
        <v>18.100000000000001</v>
      </c>
      <c r="I275" s="38">
        <f t="shared" si="67"/>
        <v>75.83</v>
      </c>
      <c r="J275" s="38">
        <f t="shared" si="67"/>
        <v>697.52</v>
      </c>
      <c r="K275" s="38"/>
      <c r="L275" s="38">
        <f>L265+L274</f>
        <v>95</v>
      </c>
    </row>
    <row r="276" spans="1:12" ht="13.5" customHeight="1" thickBot="1" x14ac:dyDescent="0.3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17.786000000000001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18.653333333333332</v>
      </c>
      <c r="I276" s="39">
        <f t="shared" si="68"/>
        <v>80.893999999999991</v>
      </c>
      <c r="J276" s="39">
        <f t="shared" si="68"/>
        <v>664.92399999999986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86.971428571428561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2024-02-08T16:12:20Z</dcterms:modified>
</cp:coreProperties>
</file>